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CTA PUB ANUAL 2020 JAPAC\"/>
    </mc:Choice>
  </mc:AlternateContent>
  <xr:revisionPtr revIDLastSave="0" documentId="13_ncr:1_{A083F4F2-215F-4457-BF30-66266A8287E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<sst xmlns="http://schemas.openxmlformats.org/spreadsheetml/2006/main" count="74" uniqueCount="58">
  <si>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</si>
  <si>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</si>
  <si>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</si>
  <si>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</si>
  <si>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</si>
  <si>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</si>
  <si>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</si>
  <si>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</si>
  <si>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</si>
  <si>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</si>
  <si>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</si>
  <si>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</si>
  <si>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</si>
  <si>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</si>
  <si>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</si>
  <si>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</si>
  <si>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</si>
  <si>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</si>
  <si>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</si>
  <si>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</si>
  <si>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</si>
  <si>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</si>
  <si>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</si>
  <si>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</si>
  <si>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</si>
  <si>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</si>
  <si>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</si>
  <si>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</si>
  <si>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</si>
  <si>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</si>
  <si>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</si>
  <si>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</si>
  <si>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</si>
  <si>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</si>
  <si>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</si>
  <si>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</si>
  <si>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</si>
  <si>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</si>
  <si>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</si>
  <si>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</si>
  <si>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</si>
  <si>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</si>
  <si>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</si>
  <si>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</si>
  <si>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</si>
  <si>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</si>
  <si>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</si>
  <si>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</si>
  <si>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</si>
  <si>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</si>
  <si>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</si>
  <si>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</si>
  <si>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</si>
  <si>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</si>
  <si>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</si>
  <si>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</si>
  <si>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DE AGUA POTABLE Y ALCANTARILLADO DE COMONFORT, GTO.
ESTADO DE ACTIVIDADES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</si>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</sst>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0" applyFont="1" applyAlignment="1">
      <alignment vertical="center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64</xdr:row>
      <xdr:rowOff>0</xdr:rowOff>
    </xdr:from>
    <xdr:to>
      <xdr:col>2</xdr:col>
      <xdr:colOff>942974</xdr:colOff>
      <xdr:row>69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04775" y="994410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6" t="s">
        <v>56</v>
      </c>
      <c r="B1" s="37"/>
      <c r="C1" s="37"/>
      <c r="D1" s="38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23689858.600000001</v>
      </c>
      <c r="D4" s="28">
        <f>SUM(D5:D11)</f>
        <v>24925236.369999997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110126.14</v>
      </c>
      <c r="D9" s="30">
        <v>42352.08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23579732.460000001</v>
      </c>
      <c r="D11" s="30">
        <v>24882884.289999999</v>
      </c>
      <c r="E11" s="31">
        <v>4170</v>
      </c>
    </row>
    <row r="12" spans="1:5" ht="34.5" customHeight="1" x14ac:dyDescent="0.2">
      <c r="A12" s="39" t="s">
        <v>50</v>
      </c>
      <c r="B12" s="40"/>
      <c r="C12" s="27">
        <f>SUM(C13:C14)</f>
        <v>619319</v>
      </c>
      <c r="D12" s="28">
        <f>SUM(D13:D14)</f>
        <v>599197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619319</v>
      </c>
      <c r="D14" s="30">
        <v>599197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202210.5</v>
      </c>
      <c r="D15" s="28">
        <f>SUM(D16:D20)</f>
        <v>27286.32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202210.5</v>
      </c>
      <c r="D17" s="30">
        <v>27286.32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24511388.100000001</v>
      </c>
      <c r="D22" s="3">
        <f>SUM(D4+D12+D15)</f>
        <v>25551719.689999998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22984665.810000002</v>
      </c>
      <c r="D25" s="28">
        <f>SUM(D26:D28)</f>
        <v>22802794.049999997</v>
      </c>
      <c r="E25" s="31" t="s">
        <v>55</v>
      </c>
    </row>
    <row r="26" spans="1:5" x14ac:dyDescent="0.2">
      <c r="A26" s="19"/>
      <c r="B26" s="20" t="s">
        <v>37</v>
      </c>
      <c r="C26" s="29">
        <v>8590007.7100000009</v>
      </c>
      <c r="D26" s="30">
        <v>9218932.5399999991</v>
      </c>
      <c r="E26" s="31">
        <v>5110</v>
      </c>
    </row>
    <row r="27" spans="1:5" x14ac:dyDescent="0.2">
      <c r="A27" s="19"/>
      <c r="B27" s="20" t="s">
        <v>16</v>
      </c>
      <c r="C27" s="29">
        <v>1996449.57</v>
      </c>
      <c r="D27" s="30">
        <v>2227046.38</v>
      </c>
      <c r="E27" s="31">
        <v>5120</v>
      </c>
    </row>
    <row r="28" spans="1:5" x14ac:dyDescent="0.2">
      <c r="A28" s="19"/>
      <c r="B28" s="20" t="s">
        <v>17</v>
      </c>
      <c r="C28" s="29">
        <v>12398208.529999999</v>
      </c>
      <c r="D28" s="30">
        <v>11356815.130000001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59722.46</v>
      </c>
      <c r="D29" s="28">
        <f>SUM(D30:D38)</f>
        <v>58395.57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59722.46</v>
      </c>
      <c r="D34" s="30">
        <v>58395.57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851500.41</v>
      </c>
      <c r="D49" s="28">
        <f>SUM(D50:D55)</f>
        <v>1225484.6299999999</v>
      </c>
      <c r="E49" s="31" t="s">
        <v>55</v>
      </c>
    </row>
    <row r="50" spans="1:9" x14ac:dyDescent="0.2">
      <c r="A50" s="19"/>
      <c r="B50" s="20" t="s">
        <v>31</v>
      </c>
      <c r="C50" s="29">
        <v>851500.41</v>
      </c>
      <c r="D50" s="30">
        <v>1189892.75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35591.879999999997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585849.01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585849.01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23895888.680000003</v>
      </c>
      <c r="D59" s="3">
        <f>SUM(D56+D49+D43+D39+D29+D25)</f>
        <v>24672523.259999998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615499.41999999806</v>
      </c>
      <c r="D61" s="28">
        <f>D22-D59</f>
        <v>879196.4299999997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57</v>
      </c>
      <c r="C63" s="34"/>
      <c r="D63" s="35"/>
      <c r="E63" s="35"/>
      <c r="F63" s="35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2021-02-12T22:35:09Z</cp:lastPrinted>
  <dcterms:created xsi:type="dcterms:W3CDTF">2012-12-11T20:29:16Z</dcterms:created>
  <dcterms:modified xsi:type="dcterms:W3CDTF">2021-02-23T19:24:44Z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